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filer1\CMO\Technology Division DSO\BAA and Other Solicitations\2025\Rads to Watts\PS attachments\Revisiosn working folder 6.20.25\"/>
    </mc:Choice>
  </mc:AlternateContent>
  <xr:revisionPtr revIDLastSave="0" documentId="13_ncr:1_{6A37356C-CB20-4F10-A04A-9C6AFE748136}" xr6:coauthVersionLast="47" xr6:coauthVersionMax="47" xr10:uidLastSave="{00000000-0000-0000-0000-000000000000}"/>
  <bookViews>
    <workbookView xWindow="38290" yWindow="-50" windowWidth="38620" windowHeight="21100" xr2:uid="{00000000-000D-0000-FFFF-FFFF00000000}"/>
  </bookViews>
  <sheets>
    <sheet name="Milestone Schedul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 l="1"/>
  <c r="E16" i="2"/>
  <c r="E14" i="2"/>
  <c r="E8" i="2"/>
  <c r="F14" i="2"/>
  <c r="F8" i="2"/>
  <c r="F18" i="2" s="1"/>
</calcChain>
</file>

<file path=xl/sharedStrings.xml><?xml version="1.0" encoding="utf-8"?>
<sst xmlns="http://schemas.openxmlformats.org/spreadsheetml/2006/main" count="59" uniqueCount="40">
  <si>
    <t>Milestone #</t>
  </si>
  <si>
    <t>Milestone</t>
  </si>
  <si>
    <t>Exit Citeria  /Deliverable</t>
  </si>
  <si>
    <t>Due 
Date</t>
  </si>
  <si>
    <t xml:space="preserve"> Payment</t>
  </si>
  <si>
    <t>Funded</t>
  </si>
  <si>
    <t>CLIN
SUBCLIN</t>
  </si>
  <si>
    <t>ACRN</t>
  </si>
  <si>
    <t>Month 2</t>
  </si>
  <si>
    <t>Report on real time unit cell test on unit cell Rev 1.0 with constantly emitting radiation source to acquire fluence and degradation data</t>
  </si>
  <si>
    <t>Month 8</t>
  </si>
  <si>
    <t>Report on real time unit cell test on unit cell Rev 2.0 with constantly emitting radiation source to acquire fluence and degradation data</t>
  </si>
  <si>
    <t>Month 11</t>
  </si>
  <si>
    <t>Report documenting the verification of unit cell’s ability to withstand &gt;1E+14/cm2 fluence at approximately 0% degradation</t>
  </si>
  <si>
    <t>Month 14</t>
  </si>
  <si>
    <t>Report on proposed operational system power and mass estimate to calculate specific power for reaching the &gt;10 W/kg metric</t>
  </si>
  <si>
    <t>Sub-Total Base Period</t>
  </si>
  <si>
    <t>Report on modeling and simulation to support experimental plans validating performer-specified fluence and power density objectives prior to month 24</t>
  </si>
  <si>
    <t>Month 16</t>
  </si>
  <si>
    <t>TBD</t>
  </si>
  <si>
    <t>Report on real-time test on unit cell Rev N.0 with constantly emitting radiation source to acquire fluence and degradation data</t>
  </si>
  <si>
    <t>Month 18</t>
  </si>
  <si>
    <t>Report on real-time test on unit cell Rev N.N with constantly emitting radiation source to acquire fluence and degradation data</t>
  </si>
  <si>
    <t>Month 20</t>
  </si>
  <si>
    <t xml:space="preserve">Report on the ability of unit cell to withstand &gt;1E+17/cm2 fluence at &lt;20% degradation </t>
  </si>
  <si>
    <t>Month 23</t>
  </si>
  <si>
    <t xml:space="preserve">Performer report on IV&amp;V team’s post-irradiation examination of the unit cell used in linac test, and the unit cell used in time capsule test, with a comparison of the degradation of each cell </t>
  </si>
  <si>
    <t>Sub-Total Option Period 1</t>
  </si>
  <si>
    <t>Final report transmitted with results of scalability study for transition partner</t>
  </si>
  <si>
    <t>Month 30</t>
  </si>
  <si>
    <t>Sub-Total Option Period 2 (Bonus)</t>
  </si>
  <si>
    <t>Total Agreement</t>
  </si>
  <si>
    <t>*Tasks and targets are keyed to Attachment 1 - Task Description Document</t>
  </si>
  <si>
    <t>HIGHLIGHTED SECTION NOT TO BE FILLED OUT BY PROPOSERS</t>
  </si>
  <si>
    <t>Milestone report describing design approach to meeting the metrics and goals for base period</t>
  </si>
  <si>
    <t>Milestone report summarizing performance of materials and architectures to withstand radiation per base period metrics</t>
  </si>
  <si>
    <t>Milestone report summarizing performance of materials and architectures to withstand radiation per base period metrics. Report will synthesize data from all experiments in order to support metrics and competitive down-select.</t>
  </si>
  <si>
    <t xml:space="preserve">Milestone report summarizing performance of materials and architectures to withstand radiation per base period metrics. Report will synthesize data from all experiments in order to support metrics and competitive down-select. This report will include modleing and simulation results to capture operational system parameters. </t>
  </si>
  <si>
    <t xml:space="preserve">Final report which utilizes data obtained throughout course of program as evidence to support the scalability study's operational system performance. This final report will include an updated and refined specific power estimate. This report will include a conceptual design, such as CAD rendering with primary structural elements, to include the radiovoltaic developed in the course of the program, which will make it possible to fabricate the full scale system at the end of the option period 2. </t>
  </si>
  <si>
    <t>Kickoff Meeting: A briefing on the technical plan for the effort to include milestone schedule and path to accomplish the objectives of the agreement. Report on documented, modeling- and simulation-supported experimental plans for reaching performer-specified fluence and power density objectives prior to month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</si>
</sst>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409]dd\-mmm\-yy;@"/>
  </numFmts>
  <fonts count="7" x14ac:knownFonts="1">
    <font>
      <sz val="11"/>
      <color theme="1"/>
      <name val="Times New Roman"/>
      <family val="2"/>
    </font>
    <font>
      <sz val="11"/>
      <color theme="1"/>
      <name val="Times New Roman"/>
      <family val="2"/>
    </font>
    <font>
      <b/>
      <sz val="11"/>
      <color theme="1"/>
      <name val="Times New Roman"/>
      <family val="1"/>
    </font>
    <font>
      <sz val="11"/>
      <color theme="1"/>
      <name val="Times New Roman"/>
      <family val="1"/>
    </font>
    <font>
      <b/>
      <sz val="11"/>
      <color rgb="FFFF0000"/>
      <name val="Times New Roman"/>
      <family val="1"/>
    </font>
    <font>
      <sz val="10"/>
      <color theme="1"/>
      <name val="Times New Roman"/>
      <family val="2"/>
    </font>
    <font>
      <sz val="1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3" fillId="0" borderId="0" xfId="0" applyFont="1"/>
    <xf numFmtId="164" fontId="2" fillId="2" borderId="1" xfId="1" applyNumberFormat="1" applyFont="1" applyFill="1" applyBorder="1" applyAlignment="1">
      <alignment vertical="center"/>
    </xf>
    <xf numFmtId="0" fontId="3" fillId="0" borderId="1" xfId="0" quotePrefix="1" applyFont="1" applyBorder="1" applyAlignment="1">
      <alignment horizontal="center" vertical="center"/>
    </xf>
    <xf numFmtId="0" fontId="3" fillId="0" borderId="1" xfId="0" applyFont="1" applyBorder="1" applyAlignment="1">
      <alignment vertical="center" wrapText="1"/>
    </xf>
    <xf numFmtId="164" fontId="3" fillId="0" borderId="1" xfId="1" applyNumberFormat="1" applyFont="1" applyBorder="1" applyAlignment="1">
      <alignment vertical="center"/>
    </xf>
    <xf numFmtId="0" fontId="2" fillId="2" borderId="2" xfId="0" quotePrefix="1" applyFont="1" applyFill="1" applyBorder="1" applyAlignment="1">
      <alignment vertical="center"/>
    </xf>
    <xf numFmtId="0" fontId="2" fillId="2" borderId="3" xfId="0" quotePrefix="1" applyFont="1" applyFill="1" applyBorder="1" applyAlignment="1">
      <alignment vertical="center"/>
    </xf>
    <xf numFmtId="0" fontId="2" fillId="2" borderId="1" xfId="0" applyFont="1" applyFill="1" applyBorder="1" applyAlignment="1">
      <alignment horizontal="center" vertical="center" wrapText="1"/>
    </xf>
    <xf numFmtId="164" fontId="2" fillId="2" borderId="1" xfId="0" quotePrefix="1" applyNumberFormat="1" applyFont="1" applyFill="1" applyBorder="1" applyAlignment="1">
      <alignment vertical="center"/>
    </xf>
    <xf numFmtId="165" fontId="2" fillId="2"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xf>
    <xf numFmtId="165" fontId="2" fillId="2" borderId="3" xfId="0" quotePrefix="1" applyNumberFormat="1" applyFont="1" applyFill="1" applyBorder="1" applyAlignment="1">
      <alignment vertical="center"/>
    </xf>
    <xf numFmtId="165" fontId="0" fillId="0" borderId="0" xfId="0" applyNumberFormat="1"/>
    <xf numFmtId="165" fontId="0" fillId="0" borderId="0" xfId="0" applyNumberFormat="1" applyAlignment="1">
      <alignment horizontal="center"/>
    </xf>
    <xf numFmtId="0" fontId="2" fillId="2" borderId="1"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3" fillId="0" borderId="3" xfId="0" applyFont="1" applyBorder="1" applyAlignment="1">
      <alignment vertical="center" wrapText="1"/>
    </xf>
    <xf numFmtId="0" fontId="5" fillId="0" borderId="0" xfId="0" applyFont="1"/>
    <xf numFmtId="0" fontId="5" fillId="0" borderId="0" xfId="0" applyFont="1" applyAlignment="1">
      <alignment horizontal="center"/>
    </xf>
    <xf numFmtId="165" fontId="5" fillId="0" borderId="0" xfId="0" applyNumberFormat="1" applyFont="1" applyAlignment="1">
      <alignment horizontal="center"/>
    </xf>
    <xf numFmtId="0" fontId="2" fillId="3" borderId="1" xfId="0" applyFont="1" applyFill="1" applyBorder="1" applyAlignment="1">
      <alignment horizontal="center" vertical="center" wrapText="1"/>
    </xf>
    <xf numFmtId="164" fontId="3" fillId="3" borderId="1" xfId="1" applyNumberFormat="1" applyFont="1" applyFill="1" applyBorder="1" applyAlignment="1">
      <alignment vertical="center"/>
    </xf>
    <xf numFmtId="164" fontId="3" fillId="3" borderId="1" xfId="1" applyNumberFormat="1" applyFont="1" applyFill="1" applyBorder="1" applyAlignment="1">
      <alignment horizontal="center" vertical="center"/>
    </xf>
    <xf numFmtId="164" fontId="2" fillId="3" borderId="4" xfId="0" quotePrefix="1" applyNumberFormat="1" applyFont="1" applyFill="1" applyBorder="1" applyAlignment="1">
      <alignment vertical="center"/>
    </xf>
    <xf numFmtId="44" fontId="4" fillId="3" borderId="1" xfId="0" applyNumberFormat="1" applyFont="1" applyFill="1" applyBorder="1" applyAlignment="1">
      <alignment horizontal="center" vertical="center"/>
    </xf>
    <xf numFmtId="0" fontId="2" fillId="3" borderId="4" xfId="0" quotePrefix="1" applyFont="1" applyFill="1" applyBorder="1" applyAlignment="1">
      <alignment vertical="center"/>
    </xf>
    <xf numFmtId="0" fontId="0" fillId="3" borderId="0" xfId="0" applyFill="1"/>
    <xf numFmtId="164" fontId="2" fillId="3" borderId="1" xfId="1" applyNumberFormat="1" applyFont="1" applyFill="1" applyBorder="1" applyAlignment="1">
      <alignment vertical="center"/>
    </xf>
    <xf numFmtId="44" fontId="2" fillId="3" borderId="1" xfId="0" applyNumberFormat="1" applyFont="1" applyFill="1" applyBorder="1" applyAlignment="1">
      <alignment horizontal="center" vertical="center"/>
    </xf>
    <xf numFmtId="0" fontId="2" fillId="3" borderId="0" xfId="0" applyFont="1" applyFill="1"/>
    <xf numFmtId="0" fontId="0" fillId="3" borderId="0" xfId="0" applyFill="1" applyAlignment="1">
      <alignment horizontal="center"/>
    </xf>
    <xf numFmtId="0" fontId="2" fillId="2" borderId="3" xfId="0" quotePrefix="1" applyFont="1" applyFill="1" applyBorder="1" applyAlignment="1">
      <alignment horizontal="center" vertical="center"/>
    </xf>
    <xf numFmtId="0" fontId="6" fillId="0" borderId="1" xfId="0" applyFont="1" applyBorder="1" applyAlignment="1">
      <alignment vertical="center" wrapText="1"/>
    </xf>
    <xf numFmtId="0" fontId="3" fillId="0" borderId="1" xfId="0" applyFont="1" applyBorder="1" applyAlignment="1">
      <alignment horizontal="left" vertical="center" wrapText="1"/>
    </xf>
    <xf numFmtId="0" fontId="2" fillId="0" borderId="5"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0"/>
  <sheetViews>
    <sheetView showGridLines="0" tabSelected="1" showWhiteSpace="0" zoomScaleNormal="100" workbookViewId="0">
      <pane xSplit="1" ySplit="2" topLeftCell="B3" activePane="bottomRight" state="frozen"/>
      <selection pane="topRight" activeCell="B1" sqref="B1"/>
      <selection pane="bottomLeft" activeCell="A4" sqref="A4"/>
      <selection pane="bottomRight" activeCell="T4" sqref="T4"/>
    </sheetView>
  </sheetViews>
  <sheetFormatPr defaultRowHeight="14" x14ac:dyDescent="0.3"/>
  <cols>
    <col min="1" max="1" width="11.90625" customWidth="1"/>
    <col min="2" max="2" width="88.6328125" style="1" bestFit="1" customWidth="1"/>
    <col min="3" max="3" width="19.08984375" style="1" customWidth="1"/>
    <col min="4" max="4" width="13.90625" style="17" customWidth="1"/>
    <col min="5" max="5" width="14.90625" customWidth="1"/>
    <col min="6" max="6" width="15.453125" customWidth="1"/>
    <col min="7" max="7" width="13.08984375" customWidth="1"/>
    <col min="8" max="8" width="8.36328125" style="1" customWidth="1"/>
  </cols>
  <sheetData>
    <row r="1" spans="1:11" ht="46.5" customHeight="1" x14ac:dyDescent="0.3">
      <c r="A1" s="39"/>
      <c r="B1" s="39"/>
      <c r="C1" s="39"/>
      <c r="D1" s="39"/>
      <c r="E1" s="39"/>
      <c r="F1" s="39"/>
      <c r="G1" s="39"/>
      <c r="H1" s="39"/>
    </row>
    <row r="2" spans="1:11" s="4" customFormat="1" ht="45" customHeight="1" x14ac:dyDescent="0.3">
      <c r="A2" s="11" t="s">
        <v>0</v>
      </c>
      <c r="B2" s="11" t="s">
        <v>1</v>
      </c>
      <c r="C2" s="11" t="s">
        <v>2</v>
      </c>
      <c r="D2" s="13" t="s">
        <v>3</v>
      </c>
      <c r="E2" s="11" t="s">
        <v>4</v>
      </c>
      <c r="F2" s="25" t="s">
        <v>5</v>
      </c>
      <c r="G2" s="25" t="s">
        <v>6</v>
      </c>
      <c r="H2" s="25" t="s">
        <v>7</v>
      </c>
      <c r="I2" s="3"/>
    </row>
    <row r="3" spans="1:11" s="4" customFormat="1" ht="70" x14ac:dyDescent="0.3">
      <c r="A3" s="6">
        <v>1</v>
      </c>
      <c r="B3" s="7" t="s">
        <v>39</v>
      </c>
      <c r="C3" s="38" t="s">
        <v>34</v>
      </c>
      <c r="D3" s="14" t="s">
        <v>8</v>
      </c>
      <c r="E3" s="8"/>
      <c r="F3" s="26"/>
      <c r="G3" s="27"/>
      <c r="H3" s="27"/>
    </row>
    <row r="4" spans="1:11" s="4" customFormat="1" ht="112" x14ac:dyDescent="0.3">
      <c r="A4" s="6">
        <v>2</v>
      </c>
      <c r="B4" s="21" t="s">
        <v>9</v>
      </c>
      <c r="C4" s="37" t="s">
        <v>35</v>
      </c>
      <c r="D4" s="14" t="s">
        <v>10</v>
      </c>
      <c r="E4" s="8"/>
      <c r="F4" s="26"/>
      <c r="G4" s="27"/>
      <c r="H4" s="27"/>
      <c r="K4" s="2"/>
    </row>
    <row r="5" spans="1:11" s="4" customFormat="1" ht="112" x14ac:dyDescent="0.3">
      <c r="A5" s="6">
        <v>3</v>
      </c>
      <c r="B5" s="7" t="s">
        <v>11</v>
      </c>
      <c r="C5" s="37" t="s">
        <v>35</v>
      </c>
      <c r="D5" s="14" t="s">
        <v>12</v>
      </c>
      <c r="E5" s="8"/>
      <c r="F5" s="26"/>
      <c r="G5" s="27"/>
      <c r="H5" s="27"/>
    </row>
    <row r="6" spans="1:11" s="4" customFormat="1" ht="196" x14ac:dyDescent="0.3">
      <c r="A6" s="6">
        <v>4</v>
      </c>
      <c r="B6" s="7" t="s">
        <v>13</v>
      </c>
      <c r="C6" s="37" t="s">
        <v>36</v>
      </c>
      <c r="D6" s="14" t="s">
        <v>14</v>
      </c>
      <c r="E6" s="8"/>
      <c r="F6" s="26"/>
      <c r="G6" s="27"/>
      <c r="H6" s="27"/>
    </row>
    <row r="7" spans="1:11" s="4" customFormat="1" ht="252" x14ac:dyDescent="0.3">
      <c r="A7" s="6">
        <v>5</v>
      </c>
      <c r="B7" s="21" t="s">
        <v>15</v>
      </c>
      <c r="C7" s="37" t="s">
        <v>37</v>
      </c>
      <c r="D7" s="14" t="s">
        <v>14</v>
      </c>
      <c r="E7" s="8"/>
      <c r="F7" s="26"/>
      <c r="G7" s="27"/>
      <c r="H7" s="27"/>
    </row>
    <row r="8" spans="1:11" s="4" customFormat="1" ht="27" customHeight="1" x14ac:dyDescent="0.3">
      <c r="A8" s="9" t="s">
        <v>16</v>
      </c>
      <c r="B8" s="10"/>
      <c r="C8" s="10"/>
      <c r="D8" s="15"/>
      <c r="E8" s="12">
        <f>SUM(E3:E7)</f>
        <v>0</v>
      </c>
      <c r="F8" s="28">
        <f>SUM(F3:F7)</f>
        <v>0</v>
      </c>
      <c r="G8" s="28"/>
      <c r="H8" s="29"/>
    </row>
    <row r="9" spans="1:11" s="4" customFormat="1" ht="70" x14ac:dyDescent="0.3">
      <c r="A9" s="6">
        <v>6</v>
      </c>
      <c r="B9" s="7" t="s">
        <v>17</v>
      </c>
      <c r="C9" s="38" t="s">
        <v>34</v>
      </c>
      <c r="D9" s="14" t="s">
        <v>18</v>
      </c>
      <c r="E9" s="8"/>
      <c r="F9" s="26">
        <v>0</v>
      </c>
      <c r="G9" s="27" t="s">
        <v>19</v>
      </c>
      <c r="H9" s="27" t="s">
        <v>19</v>
      </c>
    </row>
    <row r="10" spans="1:11" s="4" customFormat="1" ht="112" x14ac:dyDescent="0.3">
      <c r="A10" s="6">
        <v>7</v>
      </c>
      <c r="B10" s="7" t="s">
        <v>20</v>
      </c>
      <c r="C10" s="37" t="s">
        <v>35</v>
      </c>
      <c r="D10" s="14" t="s">
        <v>21</v>
      </c>
      <c r="E10" s="8"/>
      <c r="F10" s="26">
        <v>0</v>
      </c>
      <c r="G10" s="27" t="s">
        <v>19</v>
      </c>
      <c r="H10" s="27" t="s">
        <v>19</v>
      </c>
    </row>
    <row r="11" spans="1:11" s="4" customFormat="1" ht="112" x14ac:dyDescent="0.3">
      <c r="A11" s="6">
        <v>8</v>
      </c>
      <c r="B11" s="7" t="s">
        <v>22</v>
      </c>
      <c r="C11" s="37" t="s">
        <v>35</v>
      </c>
      <c r="D11" s="14" t="s">
        <v>23</v>
      </c>
      <c r="E11" s="8"/>
      <c r="F11" s="26">
        <v>0</v>
      </c>
      <c r="G11" s="27" t="s">
        <v>19</v>
      </c>
      <c r="H11" s="27" t="s">
        <v>19</v>
      </c>
    </row>
    <row r="12" spans="1:11" s="4" customFormat="1" ht="196" x14ac:dyDescent="0.3">
      <c r="A12" s="6">
        <v>9</v>
      </c>
      <c r="B12" s="7" t="s">
        <v>24</v>
      </c>
      <c r="C12" s="37" t="s">
        <v>36</v>
      </c>
      <c r="D12" s="14" t="s">
        <v>25</v>
      </c>
      <c r="E12" s="8"/>
      <c r="F12" s="26">
        <v>0</v>
      </c>
      <c r="G12" s="27" t="s">
        <v>19</v>
      </c>
      <c r="H12" s="27" t="s">
        <v>19</v>
      </c>
    </row>
    <row r="13" spans="1:11" s="4" customFormat="1" ht="196" x14ac:dyDescent="0.3">
      <c r="A13" s="6">
        <v>10</v>
      </c>
      <c r="B13" s="7" t="s">
        <v>26</v>
      </c>
      <c r="C13" s="37" t="s">
        <v>36</v>
      </c>
      <c r="D13" s="14" t="s">
        <v>25</v>
      </c>
      <c r="E13" s="8"/>
      <c r="F13" s="26">
        <v>0</v>
      </c>
      <c r="G13" s="27" t="s">
        <v>19</v>
      </c>
      <c r="H13" s="27" t="s">
        <v>19</v>
      </c>
    </row>
    <row r="14" spans="1:11" s="4" customFormat="1" ht="27" customHeight="1" x14ac:dyDescent="0.3">
      <c r="A14" s="9" t="s">
        <v>27</v>
      </c>
      <c r="B14" s="10"/>
      <c r="C14" s="36"/>
      <c r="D14" s="15"/>
      <c r="E14" s="12">
        <f>SUM(E9:E13)</f>
        <v>0</v>
      </c>
      <c r="F14" s="28">
        <f>SUM(F9:F13)</f>
        <v>0</v>
      </c>
      <c r="G14" s="28"/>
      <c r="H14" s="29"/>
    </row>
    <row r="15" spans="1:11" s="4" customFormat="1" ht="364" x14ac:dyDescent="0.3">
      <c r="A15" s="6">
        <v>11</v>
      </c>
      <c r="B15" s="7" t="s">
        <v>28</v>
      </c>
      <c r="C15" s="37" t="s">
        <v>38</v>
      </c>
      <c r="D15" s="14" t="s">
        <v>29</v>
      </c>
      <c r="E15" s="8"/>
      <c r="F15" s="26">
        <v>0</v>
      </c>
      <c r="G15" s="27" t="s">
        <v>19</v>
      </c>
      <c r="H15" s="27" t="s">
        <v>19</v>
      </c>
    </row>
    <row r="16" spans="1:11" s="4" customFormat="1" ht="22.5" customHeight="1" x14ac:dyDescent="0.3">
      <c r="A16" s="9" t="s">
        <v>30</v>
      </c>
      <c r="B16" s="10"/>
      <c r="C16" s="10"/>
      <c r="D16" s="15"/>
      <c r="E16" s="12">
        <f>SUM(E15)</f>
        <v>0</v>
      </c>
      <c r="F16" s="30"/>
      <c r="G16" s="30"/>
      <c r="H16" s="29"/>
    </row>
    <row r="17" spans="1:8" s="4" customFormat="1" ht="16.5" customHeight="1" x14ac:dyDescent="0.3">
      <c r="A17"/>
      <c r="B17"/>
      <c r="C17"/>
      <c r="D17" s="16"/>
      <c r="E17"/>
      <c r="F17" s="31"/>
      <c r="G17" s="31"/>
      <c r="H17" s="31"/>
    </row>
    <row r="18" spans="1:8" ht="21.75" customHeight="1" x14ac:dyDescent="0.3">
      <c r="A18" s="18" t="s">
        <v>31</v>
      </c>
      <c r="B18" s="19"/>
      <c r="C18" s="19"/>
      <c r="D18" s="20"/>
      <c r="E18" s="5">
        <f>SUM(E8+E14+E16)</f>
        <v>0</v>
      </c>
      <c r="F18" s="32">
        <f>F8+F16</f>
        <v>0</v>
      </c>
      <c r="G18" s="32"/>
      <c r="H18" s="33"/>
    </row>
    <row r="19" spans="1:8" s="22" customFormat="1" ht="13" x14ac:dyDescent="0.3">
      <c r="A19" s="22" t="s">
        <v>32</v>
      </c>
      <c r="B19" s="23"/>
      <c r="C19" s="23"/>
      <c r="D19" s="24"/>
      <c r="H19" s="23"/>
    </row>
    <row r="20" spans="1:8" x14ac:dyDescent="0.3">
      <c r="A20" s="34" t="s">
        <v>33</v>
      </c>
      <c r="B20" s="35"/>
    </row>
  </sheetData>
  <mergeCells count="1">
    <mergeCell ref="A1:H1"/>
  </mergeCells>
  <printOptions horizontalCentered="1"/>
  <pageMargins left="0.7" right="0.7" top="0.91041666666666698" bottom="0.75" header="0.3" footer="0.3"/>
  <pageSetup scale="67" orientation="landscape" r:id="rId1"/>
  <headerFooter>
    <oddHeader xml:space="preserve">&amp;LAttachment 3 - Schedule of Milestones and Payments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yperlink xmlns="0cd26ea9-6aaa-409c-ab6d-4ad08ad0145d">
      <Url xsi:nil="true"/>
      <Description xsi:nil="true"/>
    </Hyperlink>
    <TaxCatchAll xmlns="50b59d1c-721b-47d3-9451-b79b30f3c7bf" xsi:nil="true"/>
    <lcf76f155ced4ddcb4097134ff3c332f xmlns="0cd26ea9-6aaa-409c-ab6d-4ad08ad0145d">
      <Terms xmlns="http://schemas.microsoft.com/office/infopath/2007/PartnerControls"/>
    </lcf76f155ced4ddcb4097134ff3c332f>
    <SortOrder xmlns="0cd26ea9-6aaa-409c-ab6d-4ad08ad0145d" xsi:nil="true"/>
    <dateandtime xmlns="0cd26ea9-6aaa-409c-ab6d-4ad08ad0145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9B658FCD9924439C41A369948A4EE0" ma:contentTypeVersion="20" ma:contentTypeDescription="Create a new document." ma:contentTypeScope="" ma:versionID="798711fab46925fa48e8f4c336f46fa6">
  <xsd:schema xmlns:xsd="http://www.w3.org/2001/XMLSchema" xmlns:xs="http://www.w3.org/2001/XMLSchema" xmlns:p="http://schemas.microsoft.com/office/2006/metadata/properties" xmlns:ns2="0cd26ea9-6aaa-409c-ab6d-4ad08ad0145d" xmlns:ns3="50b59d1c-721b-47d3-9451-b79b30f3c7bf" targetNamespace="http://schemas.microsoft.com/office/2006/metadata/properties" ma:root="true" ma:fieldsID="13611bf3004bdf40eef2aec1153f7f63" ns2:_="" ns3:_="">
    <xsd:import namespace="0cd26ea9-6aaa-409c-ab6d-4ad08ad0145d"/>
    <xsd:import namespace="50b59d1c-721b-47d3-9451-b79b30f3c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Hyperlink"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LengthInSeconds" minOccurs="0"/>
                <xsd:element ref="ns2:SortOrder" minOccurs="0"/>
                <xsd:element ref="ns2:dateandtim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d26ea9-6aaa-409c-ab6d-4ad08ad01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Hyperlink" ma:index="12"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aa863f-a18b-4de0-9c78-b693d194da8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SortOrder" ma:index="22" nillable="true" ma:displayName="Sort Order" ma:decimals="0" ma:format="Dropdown" ma:internalName="SortOrder" ma:percentage="FALSE">
      <xsd:simpleType>
        <xsd:restriction base="dms:Number"/>
      </xsd:simpleType>
    </xsd:element>
    <xsd:element name="dateandtime" ma:index="23" nillable="true" ma:displayName="date and time" ma:format="DateOnly" ma:internalName="dateandtime">
      <xsd:simpleType>
        <xsd:restriction base="dms:DateTim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b59d1c-721b-47d3-9451-b79b30f3c7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b10b894-4339-4970-9fe9-a3addb5e1d27}" ma:internalName="TaxCatchAll" ma:showField="CatchAllData" ma:web="50b59d1c-721b-47d3-9451-b79b30f3c7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C5A507-B7B4-4989-A28C-A75C7D92400E}">
  <ds:schemaRefs>
    <ds:schemaRef ds:uri="http://schemas.microsoft.com/office/2006/metadata/properties"/>
    <ds:schemaRef ds:uri="http://schemas.microsoft.com/office/infopath/2007/PartnerControls"/>
    <ds:schemaRef ds:uri="0cd26ea9-6aaa-409c-ab6d-4ad08ad0145d"/>
    <ds:schemaRef ds:uri="50b59d1c-721b-47d3-9451-b79b30f3c7bf"/>
  </ds:schemaRefs>
</ds:datastoreItem>
</file>

<file path=customXml/itemProps2.xml><?xml version="1.0" encoding="utf-8"?>
<ds:datastoreItem xmlns:ds="http://schemas.openxmlformats.org/officeDocument/2006/customXml" ds:itemID="{8AD66415-42E3-4D86-8459-9C2C6DA1E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d26ea9-6aaa-409c-ab6d-4ad08ad0145d"/>
    <ds:schemaRef ds:uri="50b59d1c-721b-47d3-9451-b79b30f3c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DC9D65-FCEC-4A13-8B02-4393748DE2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Milestone Schedule</vt:lpstr>
    </vt:vector>
  </TitlesOfParts>
  <Manager/>
  <Company>DARPA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Jones, Melvin (contr-cmo)</dc:creator>
  <cp:keywords/>
  <dc:description/>
  <cp:lastModifiedBy>Hall, Filza</cp:lastModifiedBy>
  <cp:revision/>
  <dcterms:created xsi:type="dcterms:W3CDTF">2017-07-24T12:59:17Z</dcterms:created>
  <dcterms:modified xsi:type="dcterms:W3CDTF">2025-06-20T18:50:00Z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0x0101006C9B658FCD9924439C41A369948A4EE0</vt:lpwstr>
  </property>
  <property fmtid="{D5CDD505-2E9C-101B-9397-08002B2CF9AE}" pid="3" name="MediaServiceImageTags">
    <vt:lpwstr/>
  </property>
</Properties>
</file>